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4000" windowHeight="9615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<sst xmlns="http://schemas.openxmlformats.org/spreadsheetml/2006/main" count="70" uniqueCount="46">
  <si>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</si>
  <si>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</si>
  <si>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</si>
  <si>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</si>
  <si>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</si>
  <si>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</si>
  <si>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</si>
  <si>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</si>
  <si>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</si>
  <si>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</si>
  <si>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</si>
  <si>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</si>
  <si>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</si>
  <si>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</si>
  <si>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</si>
  <si>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</si>
  <si>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</si>
  <si>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</si>
  <si>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</si>
  <si>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</si>
  <si>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</si>
  <si>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</si>
  <si>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</si>
  <si>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</si>
  <si>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</si>
  <si>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</si>
  <si>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</si>
  <si>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</si>
  <si>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</si>
  <si>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</si>
  <si>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</si>
  <si>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</si>
  <si>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</si>
  <si>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</si>
  <si>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</si>
  <si>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</si>
  <si>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</si>
  <si>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</si>
  <si>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</si>
  <si>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</si>
  <si>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</si>
  <si>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</si>
  <si>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</si>
  <si>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</si>
  <si>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Centro de Conciliacion Laboral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</si>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</sst>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64</xdr:row>
      <xdr:rowOff>169333</xdr:rowOff>
    </xdr:from>
    <xdr:to>
      <xdr:col>1</xdr:col>
      <xdr:colOff>2951692</xdr:colOff>
      <xdr:row>71</xdr:row>
      <xdr:rowOff>188383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32834" y="15578666"/>
          <a:ext cx="29622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Hugo Humberto Barajas Barrio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Director Administrativo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603250</xdr:colOff>
      <xdr:row>64</xdr:row>
      <xdr:rowOff>126999</xdr:rowOff>
    </xdr:from>
    <xdr:to>
      <xdr:col>4</xdr:col>
      <xdr:colOff>1173692</xdr:colOff>
      <xdr:row>71</xdr:row>
      <xdr:rowOff>174624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159250" y="15536332"/>
          <a:ext cx="296227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Lic. María José Minjarez Cuevas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Jefa Depto de Recursos Financieros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1936751</xdr:colOff>
      <xdr:row>72</xdr:row>
      <xdr:rowOff>63500</xdr:rowOff>
    </xdr:from>
    <xdr:to>
      <xdr:col>3</xdr:col>
      <xdr:colOff>390526</xdr:colOff>
      <xdr:row>79</xdr:row>
      <xdr:rowOff>63500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180168" y="16996833"/>
          <a:ext cx="296227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C.P. Paulina Esmeralda Leyva Peinado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400">
              <a:solidFill>
                <a:srgbClr val="000000"/>
              </a:solidFill>
              <a:effectLst/>
              <a:ea typeface="Times New Roman" panose="02020603050405020304" pitchFamily="18" charset="0"/>
              <a:cs typeface="Arial" panose="020B0604020202020204" pitchFamily="34" charset="0"/>
            </a:rPr>
            <a:t>Contadora</a:t>
          </a:r>
          <a:endParaRPr lang="es-E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A52" zoomScale="90" zoomScaleNormal="90" workbookViewId="0">
      <selection activeCell="K70" sqref="K70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3" t="s">
        <v>44</v>
      </c>
      <c r="C2" s="44"/>
      <c r="D2" s="44"/>
      <c r="E2" s="45"/>
    </row>
    <row r="3" spans="2:5" x14ac:dyDescent="0.25">
      <c r="B3" s="46" t="s">
        <v>0</v>
      </c>
      <c r="C3" s="47"/>
      <c r="D3" s="47"/>
      <c r="E3" s="48"/>
    </row>
    <row r="4" spans="2:5" x14ac:dyDescent="0.25">
      <c r="B4" s="49" t="s">
        <v>45</v>
      </c>
      <c r="C4" s="50"/>
      <c r="D4" s="50"/>
      <c r="E4" s="51"/>
    </row>
    <row r="5" spans="2:5" ht="15.75" thickBot="1" x14ac:dyDescent="0.3">
      <c r="B5" s="52" t="s">
        <v>1</v>
      </c>
      <c r="C5" s="53"/>
      <c r="D5" s="53"/>
      <c r="E5" s="54"/>
    </row>
    <row r="6" spans="2:5" x14ac:dyDescent="0.25">
      <c r="B6" s="55" t="s">
        <v>2</v>
      </c>
      <c r="C6" s="3" t="s">
        <v>3</v>
      </c>
      <c r="D6" s="57" t="s">
        <v>4</v>
      </c>
      <c r="E6" s="3" t="s">
        <v>5</v>
      </c>
    </row>
    <row r="7" spans="2:5" ht="15.75" thickBot="1" x14ac:dyDescent="0.3">
      <c r="B7" s="56"/>
      <c r="C7" s="4" t="s">
        <v>6</v>
      </c>
      <c r="D7" s="58"/>
      <c r="E7" s="4" t="s">
        <v>7</v>
      </c>
    </row>
    <row r="8" spans="2:5" x14ac:dyDescent="0.25">
      <c r="B8" s="27" t="s">
        <v>8</v>
      </c>
      <c r="C8" s="5">
        <f>SUM(C9:C11)</f>
        <v>60745526</v>
      </c>
      <c r="D8" s="5">
        <f t="shared" ref="D8:E8" si="0">SUM(D9:D11)</f>
        <v>63969443.359999999</v>
      </c>
      <c r="E8" s="5">
        <f t="shared" si="0"/>
        <v>60937532.890000001</v>
      </c>
    </row>
    <row r="9" spans="2:5" x14ac:dyDescent="0.25">
      <c r="B9" s="28" t="s">
        <v>9</v>
      </c>
      <c r="C9" s="42">
        <v>60745526</v>
      </c>
      <c r="D9" s="42">
        <v>63969443.359999999</v>
      </c>
      <c r="E9" s="42">
        <v>60937532.890000001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60745526</v>
      </c>
      <c r="D12" s="5">
        <f>SUM(D13+D14)</f>
        <v>63607156.329999998</v>
      </c>
      <c r="E12" s="5">
        <f>SUM(E13+E14)</f>
        <v>61523741.869999997</v>
      </c>
    </row>
    <row r="13" spans="2:5" ht="24" x14ac:dyDescent="0.25">
      <c r="B13" s="28" t="s">
        <v>13</v>
      </c>
      <c r="C13" s="42">
        <v>60745526</v>
      </c>
      <c r="D13" s="42">
        <v>63607156.329999998</v>
      </c>
      <c r="E13" s="42">
        <v>61523741.869999997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362287.03000000119</v>
      </c>
      <c r="E18" s="5">
        <f t="shared" si="2"/>
        <v>-586208.97999999672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362287.03000000119</v>
      </c>
      <c r="E19" s="5">
        <f t="shared" si="3"/>
        <v>-586208.97999999672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362287.03000000119</v>
      </c>
      <c r="E20" s="7">
        <f t="shared" si="4"/>
        <v>-586208.97999999672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362287.03000000119</v>
      </c>
      <c r="E27" s="5">
        <f t="shared" si="6"/>
        <v>-586208.97999999672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5" t="s">
        <v>21</v>
      </c>
      <c r="C31" s="55" t="s">
        <v>28</v>
      </c>
      <c r="D31" s="55" t="s">
        <v>4</v>
      </c>
      <c r="E31" s="19" t="s">
        <v>5</v>
      </c>
    </row>
    <row r="32" spans="2:5" ht="15.75" thickBot="1" x14ac:dyDescent="0.3">
      <c r="B32" s="56"/>
      <c r="C32" s="56"/>
      <c r="D32" s="5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9" t="s">
        <v>35</v>
      </c>
      <c r="C39" s="61">
        <f>C33-C36</f>
        <v>0</v>
      </c>
      <c r="D39" s="61">
        <f t="shared" ref="D39:E39" si="9">D33-D36</f>
        <v>0</v>
      </c>
      <c r="E39" s="61">
        <f t="shared" si="9"/>
        <v>0</v>
      </c>
    </row>
    <row r="40" spans="2:5" ht="15.75" thickBot="1" x14ac:dyDescent="0.3">
      <c r="B40" s="60"/>
      <c r="C40" s="62"/>
      <c r="D40" s="62"/>
      <c r="E40" s="62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5" t="s">
        <v>21</v>
      </c>
      <c r="C43" s="19" t="s">
        <v>3</v>
      </c>
      <c r="D43" s="55" t="s">
        <v>4</v>
      </c>
      <c r="E43" s="19" t="s">
        <v>5</v>
      </c>
    </row>
    <row r="44" spans="2:5" ht="15.75" thickBot="1" x14ac:dyDescent="0.3">
      <c r="B44" s="56"/>
      <c r="C44" s="20" t="s">
        <v>22</v>
      </c>
      <c r="D44" s="56"/>
      <c r="E44" s="20" t="s">
        <v>23</v>
      </c>
    </row>
    <row r="45" spans="2:5" x14ac:dyDescent="0.25">
      <c r="B45" s="15" t="s">
        <v>36</v>
      </c>
      <c r="C45" s="22">
        <f>C9</f>
        <v>60745526</v>
      </c>
      <c r="D45" s="22">
        <f t="shared" ref="D45:E45" si="10">D9</f>
        <v>63969443.359999999</v>
      </c>
      <c r="E45" s="22">
        <f t="shared" si="10"/>
        <v>60937532.890000001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60745526</v>
      </c>
      <c r="D49" s="22">
        <f t="shared" ref="D49:E49" si="14">D13</f>
        <v>63607156.329999998</v>
      </c>
      <c r="E49" s="22">
        <f t="shared" si="14"/>
        <v>61523741.869999997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362287.03000000119</v>
      </c>
      <c r="E51" s="21">
        <f t="shared" si="16"/>
        <v>-586208.97999999672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362287.03000000119</v>
      </c>
      <c r="E52" s="21">
        <f t="shared" si="17"/>
        <v>-586208.97999999672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5" t="s">
        <v>21</v>
      </c>
      <c r="C55" s="55" t="s">
        <v>28</v>
      </c>
      <c r="D55" s="55" t="s">
        <v>4</v>
      </c>
      <c r="E55" s="19" t="s">
        <v>5</v>
      </c>
    </row>
    <row r="56" spans="2:6" ht="15.75" thickBot="1" x14ac:dyDescent="0.3">
      <c r="B56" s="56"/>
      <c r="C56" s="56"/>
      <c r="D56" s="56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2024-04-15T17:01:01Z</cp:lastPrinted>
  <dcterms:created xsi:type="dcterms:W3CDTF">2020-01-08T20:37:56Z</dcterms:created>
  <dcterms:modified xsi:type="dcterms:W3CDTF">2025-01-29T16:17:49Z</dcterms:modified>
</cp:coreProperties>
</file>